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<sst xmlns="http://schemas.openxmlformats.org/spreadsheetml/2006/main" count="150" uniqueCount="68">
  <si>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</si>
  <si>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</si>
  <si>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</si>
  <si>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</si>
  <si>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</si>
  <si>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</si>
  <si>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</si>
  <si>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</si>
  <si>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</si>
  <si>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</si>
  <si>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999/20</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</si>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</sst>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4.21"/>
    <col collapsed="false" customWidth="true" hidden="true" outlineLevel="0" max="5" min="5" style="1" width="19.92"/>
    <col collapsed="false" customWidth="true" hidden="false" outlineLevel="0" max="6" min="6" style="1" width="35.05"/>
    <col collapsed="false" customWidth="true" hidden="false" outlineLevel="0" max="7" min="7" style="0" width="18.21"/>
    <col collapsed="false" customWidth="true" hidden="false" outlineLevel="0" max="14" min="8" style="0" width="11.22"/>
  </cols>
  <sheetData>
    <row r="1" customFormat="false" ht="15.8" hidden="false" customHeight="false" outlineLevel="0" collapsed="false">
      <c r="A1" s="2" t="s">
        <v>0</v>
      </c>
      <c r="B1" s="2"/>
      <c r="C1" s="2"/>
      <c r="D1" s="3" t="s">
        <v>1</v>
      </c>
      <c r="E1" s="4" t="s">
        <v>2</v>
      </c>
      <c r="F1" s="5" t="n">
        <v>44231</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19</v>
      </c>
      <c r="G11" s="13" t="s">
        <v>12</v>
      </c>
      <c r="H11" s="13" t="s">
        <v>12</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20</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21</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22</v>
      </c>
      <c r="G14" s="13" t="s">
        <v>12</v>
      </c>
      <c r="H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23</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24</v>
      </c>
      <c r="G16" s="13" t="s">
        <v>12</v>
      </c>
      <c r="H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25</v>
      </c>
      <c r="G17" s="13" t="s">
        <v>12</v>
      </c>
      <c r="H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26</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27</v>
      </c>
      <c r="G19" s="13" t="s">
        <v>12</v>
      </c>
      <c r="H19" s="13" t="s">
        <v>28</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31</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3" t="s">
        <v>12</v>
      </c>
      <c r="H31" s="13" t="s">
        <v>12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41</v>
      </c>
      <c r="G32" s="13" t="s">
        <v>12</v>
      </c>
      <c r="H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5" t="s">
        <v>42</v>
      </c>
      <c r="G33" s="13" t="s">
        <v>12</v>
      </c>
      <c r="H33" s="13" t="s">
        <v>12</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43</v>
      </c>
      <c r="G34" s="13" t="s">
        <v>12</v>
      </c>
      <c r="H34" s="13" t="s">
        <v>12</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44</v>
      </c>
      <c r="G35" s="13" t="s">
        <v>12</v>
      </c>
      <c r="H35" s="13" t="s">
        <v>12</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45</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46</v>
      </c>
      <c r="G37" s="13" t="s">
        <v>12</v>
      </c>
      <c r="H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47</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48</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49</v>
      </c>
      <c r="G40" s="13" t="s">
        <v>12</v>
      </c>
      <c r="H40" s="13" t="s">
        <v>12</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0</v>
      </c>
      <c r="B41" s="9" t="n">
        <f aca="false">D$2</f>
        <v>2</v>
      </c>
      <c r="C41" s="10" t="n">
        <f aca="true">(COUNTIF(G41:OFFSET(G41,0,$D$2-1),"P")/$D$2)+(COUNTIF(G41:OFFSET(G41,0,$D$2-1),"X")/$D$2)</f>
        <v>0</v>
      </c>
      <c r="D41" s="11" t="str">
        <f aca="false">IF(C41&gt;=0.5,"PRESENTE","AUSENTE")</f>
        <v>AUSENTE</v>
      </c>
      <c r="E41" s="11" t="str">
        <f aca="false">IF($C41&gt;=0.5,"P","F")</f>
        <v>F</v>
      </c>
      <c r="F41" s="15" t="s">
        <v>50</v>
      </c>
      <c r="G41" s="13" t="s">
        <v>51</v>
      </c>
      <c r="H41" s="13" t="s">
        <v>51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12</v>
      </c>
      <c r="H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f>
        <v>1</v>
      </c>
      <c r="D44" s="11" t="str">
        <f aca="false">IF(C44&gt;=0.5,"PRESENTE","AUSENTE")</f>
        <v>PRESENTE</v>
      </c>
      <c r="E44" s="11" t="str">
        <f aca="false">IF($C44&gt;=0.5,"P","F")</f>
        <v>P</v>
      </c>
      <c r="F44" s="15"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55</v>
      </c>
      <c r="G45" s="21" t="n">
        <f aca="false">COUNTIF(G4:G44,"P")+COUNTIF(G4:G44,"X")</f>
        <v>40</v>
      </c>
      <c r="H45" s="21" t="n">
        <f aca="false">COUNTIF(H4:H44,"P")+COUNTIF(H4:H44,"X")</f>
        <v>40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51</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28</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4:F2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2021-02-09T16:10:06Z</dcterms:created>
  <dc:creator/>
  <dc:description/>
  <dc:language>pt-BR</dc:language>
  <cp:lastModifiedBy/>
  <dcterms:modified xsi:type="dcterms:W3CDTF">2021-02-09T16:10:16Z</dcterms:modified>
  <cp:revision>1</cp:revision>
  <dc:subject/>
  <dc:title/>
</cp:coreProperties>
</file>